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<sst xmlns="http://schemas.openxmlformats.org/spreadsheetml/2006/main" count="156" uniqueCount="53">
  <si>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</si>
  <si>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</si>
  <si>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</si>
  <si>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</si>
  <si>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</si>
  <si>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</si>
  <si>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</si>
  <si>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</si>
  <si>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</si>
  <si>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</si>
  <si>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</si>
  <si>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</si>
  <si>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</si>
  <si>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</si>
  <si>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</si>
  <si>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</si>
  <si>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</si>
  <si>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</si>
  <si>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</si>
  <si>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</si>
  <si>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</si>
  <si>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</si>
  <si>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</si>
  <si>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</si>
  <si>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</si>
  <si>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</si>
  <si>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</si>
  <si>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</si>
  <si>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</si>
  <si>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</si>
  <si>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</si>
  <si>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</si>
  <si>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</si>
  <si>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</si>
  <si>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</si>
  <si>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</si>
  <si>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</si>
  <si>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</si>
  <si>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</si>
  <si>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</si>
  <si>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</si>
  <si>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</si>
  <si>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</si>
  <si>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</si>
  <si>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</si>
  <si>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</si>
  <si>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</si>
  <si>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Исполнение расходной части бюджета  Октябрьского сельского поселения за 2014 год по разделам и подразделам  классификации расходов бюджета</t>
  </si>
  <si>
    <t>план</t>
  </si>
  <si>
    <t>факт</t>
  </si>
  <si>
    <t>% исполн</t>
  </si>
  <si>
    <t>отклонение</t>
  </si>
  <si>
    <t>Приложение № 3 к решению Октябрьского сельского Совета народных депутатов "Об исполнениии октябрьского сельского поселения за 2014 год" от  ______________ г_№____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</si>
</sst>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G14" sqref="G14:G24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5.625" style="0" customWidth="1"/>
    <col min="4" max="4" width="12.375" style="0" customWidth="1"/>
    <col min="5" max="5" width="12.25390625" style="0" customWidth="1"/>
    <col min="6" max="6" width="13.00390625" style="0" customWidth="1"/>
    <col min="7" max="7" width="10.875" style="0" customWidth="1"/>
  </cols>
  <sheetData>
    <row r="1" spans="2:6" ht="80.25" customHeight="1">
      <c r="B1" s="25" t="s">
        <v>52</v>
      </c>
      <c r="C1" s="25"/>
      <c r="D1" s="25"/>
      <c r="E1" s="25"/>
      <c r="F1" s="25"/>
    </row>
    <row r="2" spans="1:7" ht="33" customHeight="1">
      <c r="A2" s="26" t="s">
        <v>47</v>
      </c>
      <c r="B2" s="26"/>
      <c r="C2" s="26"/>
      <c r="D2" s="26"/>
      <c r="E2" s="26"/>
      <c r="F2" s="26"/>
      <c r="G2" s="26"/>
    </row>
    <row r="4" spans="1:7" ht="74.25" customHeight="1">
      <c r="A4" s="12" t="s">
        <v>0</v>
      </c>
      <c r="B4" s="15" t="s">
        <v>34</v>
      </c>
      <c r="C4" s="15" t="s">
        <v>35</v>
      </c>
      <c r="D4" s="15" t="s">
        <v>48</v>
      </c>
      <c r="E4" s="15" t="s">
        <v>49</v>
      </c>
      <c r="F4" s="15" t="s">
        <v>50</v>
      </c>
      <c r="G4" s="22" t="s">
        <v>51</v>
      </c>
    </row>
    <row r="5" spans="1:7" s="6" customFormat="1" ht="12.75">
      <c r="A5" s="4" t="s">
        <v>9</v>
      </c>
      <c r="B5" s="5" t="s">
        <v>10</v>
      </c>
      <c r="C5" s="5"/>
      <c r="D5" s="20">
        <f>SUM(D6:D9)</f>
        <v>1062.3</v>
      </c>
      <c r="E5" s="20">
        <f>E6+E7+E9</f>
        <v>1055.8999999999999</v>
      </c>
      <c r="F5" s="20">
        <v>99.3</v>
      </c>
      <c r="G5" s="20">
        <f>E5-D5</f>
        <v>-6.400000000000091</v>
      </c>
    </row>
    <row r="6" spans="1:7" s="6" customFormat="1" ht="25.5">
      <c r="A6" s="13" t="s">
        <v>40</v>
      </c>
      <c r="B6" s="14" t="s">
        <v>10</v>
      </c>
      <c r="C6" s="14" t="s">
        <v>26</v>
      </c>
      <c r="D6" s="21">
        <v>301.4</v>
      </c>
      <c r="E6" s="21">
        <v>301.3</v>
      </c>
      <c r="F6" s="20">
        <f aca="true" t="shared" si="0" ref="F6:F23">E6/D6*100</f>
        <v>99.96682149966823</v>
      </c>
      <c r="G6" s="20">
        <f aca="true" t="shared" si="1" ref="G6:G24">E6-D6</f>
        <v>-0.0999999999999659</v>
      </c>
    </row>
    <row r="7" spans="1:7" ht="25.5">
      <c r="A7" s="3" t="s">
        <v>13</v>
      </c>
      <c r="B7" s="2" t="s">
        <v>10</v>
      </c>
      <c r="C7" s="2" t="s">
        <v>14</v>
      </c>
      <c r="D7" s="21">
        <v>744.9</v>
      </c>
      <c r="E7" s="21">
        <v>739</v>
      </c>
      <c r="F7" s="20">
        <f t="shared" si="0"/>
        <v>99.20794737548665</v>
      </c>
      <c r="G7" s="20">
        <f t="shared" si="1"/>
        <v>-5.899999999999977</v>
      </c>
    </row>
    <row r="8" spans="1:7" ht="12.75">
      <c r="A8" s="3" t="s">
        <v>15</v>
      </c>
      <c r="B8" s="2" t="s">
        <v>10</v>
      </c>
      <c r="C8" s="2" t="s">
        <v>21</v>
      </c>
      <c r="D8" s="21">
        <v>0</v>
      </c>
      <c r="E8" s="21"/>
      <c r="F8" s="20">
        <v>0</v>
      </c>
      <c r="G8" s="20">
        <f t="shared" si="1"/>
        <v>0</v>
      </c>
    </row>
    <row r="9" spans="1:7" ht="12.75">
      <c r="A9" s="3" t="s">
        <v>16</v>
      </c>
      <c r="B9" s="2" t="s">
        <v>10</v>
      </c>
      <c r="C9" s="2" t="s">
        <v>18</v>
      </c>
      <c r="D9" s="21">
        <v>16</v>
      </c>
      <c r="E9" s="21">
        <v>15.6</v>
      </c>
      <c r="F9" s="20">
        <f t="shared" si="0"/>
        <v>97.5</v>
      </c>
      <c r="G9" s="20">
        <f t="shared" si="1"/>
        <v>-0.40000000000000036</v>
      </c>
    </row>
    <row r="10" spans="1:7" s="6" customFormat="1" ht="12.75">
      <c r="A10" s="7" t="s">
        <v>38</v>
      </c>
      <c r="B10" s="5" t="s">
        <v>26</v>
      </c>
      <c r="C10" s="5"/>
      <c r="D10" s="21">
        <v>53.6</v>
      </c>
      <c r="E10" s="21">
        <v>53.6</v>
      </c>
      <c r="F10" s="20">
        <f t="shared" si="0"/>
        <v>100</v>
      </c>
      <c r="G10" s="20">
        <f t="shared" si="1"/>
        <v>0</v>
      </c>
    </row>
    <row r="11" spans="1:7" ht="12.75">
      <c r="A11" s="3" t="s">
        <v>39</v>
      </c>
      <c r="B11" s="2" t="s">
        <v>26</v>
      </c>
      <c r="C11" s="2" t="s">
        <v>12</v>
      </c>
      <c r="D11" s="21">
        <v>53.6</v>
      </c>
      <c r="E11" s="21">
        <v>53.6</v>
      </c>
      <c r="F11" s="20">
        <f t="shared" si="0"/>
        <v>100</v>
      </c>
      <c r="G11" s="20">
        <f t="shared" si="1"/>
        <v>0</v>
      </c>
    </row>
    <row r="12" spans="1:7" ht="12.75">
      <c r="A12" s="17" t="s">
        <v>19</v>
      </c>
      <c r="B12" s="18" t="s">
        <v>14</v>
      </c>
      <c r="C12" s="18"/>
      <c r="D12" s="21">
        <v>585</v>
      </c>
      <c r="E12" s="21">
        <v>457.5</v>
      </c>
      <c r="F12" s="20">
        <f t="shared" si="0"/>
        <v>78.2051282051282</v>
      </c>
      <c r="G12" s="20">
        <f t="shared" si="1"/>
        <v>-127.5</v>
      </c>
    </row>
    <row r="13" spans="1:7" ht="12.75">
      <c r="A13" s="3" t="s">
        <v>43</v>
      </c>
      <c r="B13" s="2" t="s">
        <v>14</v>
      </c>
      <c r="C13" s="2" t="s">
        <v>42</v>
      </c>
      <c r="D13" s="21">
        <v>585</v>
      </c>
      <c r="E13" s="21">
        <v>457.5</v>
      </c>
      <c r="F13" s="20">
        <f t="shared" si="0"/>
        <v>78.2051282051282</v>
      </c>
      <c r="G13" s="20">
        <f t="shared" si="1"/>
        <v>-127.5</v>
      </c>
    </row>
    <row r="14" spans="1:7" s="6" customFormat="1" ht="12.75">
      <c r="A14" s="7" t="s">
        <v>22</v>
      </c>
      <c r="B14" s="5" t="s">
        <v>23</v>
      </c>
      <c r="C14" s="5"/>
      <c r="D14" s="21">
        <f>D16+D17</f>
        <v>14916.15</v>
      </c>
      <c r="E14" s="21">
        <v>14915.55</v>
      </c>
      <c r="F14" s="20">
        <f t="shared" si="0"/>
        <v>99.99597751430497</v>
      </c>
      <c r="G14" s="20">
        <f t="shared" si="1"/>
        <v>-0.6000000000003638</v>
      </c>
    </row>
    <row r="15" spans="1:7" s="16" customFormat="1" ht="12.75">
      <c r="A15" s="13" t="s">
        <v>24</v>
      </c>
      <c r="B15" s="14" t="s">
        <v>23</v>
      </c>
      <c r="C15" s="14" t="s">
        <v>10</v>
      </c>
      <c r="D15" s="21"/>
      <c r="E15" s="21"/>
      <c r="F15" s="20">
        <v>0</v>
      </c>
      <c r="G15" s="20">
        <f t="shared" si="1"/>
        <v>0</v>
      </c>
    </row>
    <row r="16" spans="1:7" s="11" customFormat="1" ht="12.75">
      <c r="A16" s="8" t="s">
        <v>25</v>
      </c>
      <c r="B16" s="9" t="s">
        <v>23</v>
      </c>
      <c r="C16" s="9" t="s">
        <v>26</v>
      </c>
      <c r="D16" s="21">
        <v>14755.85</v>
      </c>
      <c r="E16" s="21">
        <v>14755.55</v>
      </c>
      <c r="F16" s="20">
        <f t="shared" si="0"/>
        <v>99.99796690803986</v>
      </c>
      <c r="G16" s="20">
        <f t="shared" si="1"/>
        <v>-0.3000000000010914</v>
      </c>
    </row>
    <row r="17" spans="1:7" ht="12.75">
      <c r="A17" s="3" t="s">
        <v>36</v>
      </c>
      <c r="B17" s="2" t="s">
        <v>23</v>
      </c>
      <c r="C17" s="2" t="s">
        <v>12</v>
      </c>
      <c r="D17" s="21">
        <v>160.3</v>
      </c>
      <c r="E17" s="21">
        <v>160</v>
      </c>
      <c r="F17" s="20">
        <f t="shared" si="0"/>
        <v>99.81285090455395</v>
      </c>
      <c r="G17" s="20">
        <f t="shared" si="1"/>
        <v>-0.30000000000001137</v>
      </c>
    </row>
    <row r="18" spans="1:7" s="6" customFormat="1" ht="12.75">
      <c r="A18" s="7" t="s">
        <v>44</v>
      </c>
      <c r="B18" s="5" t="s">
        <v>28</v>
      </c>
      <c r="C18" s="5"/>
      <c r="D18" s="21">
        <f>D19</f>
        <v>1780.85</v>
      </c>
      <c r="E18" s="21">
        <v>1780.75</v>
      </c>
      <c r="F18" s="20">
        <f t="shared" si="0"/>
        <v>99.99438470393352</v>
      </c>
      <c r="G18" s="20">
        <f t="shared" si="1"/>
        <v>-0.09999999999990905</v>
      </c>
    </row>
    <row r="19" spans="1:7" ht="12.75">
      <c r="A19" s="3" t="s">
        <v>29</v>
      </c>
      <c r="B19" s="2" t="s">
        <v>28</v>
      </c>
      <c r="C19" s="2" t="s">
        <v>10</v>
      </c>
      <c r="D19" s="21">
        <v>1780.85</v>
      </c>
      <c r="E19" s="21">
        <v>1780.75</v>
      </c>
      <c r="F19" s="20">
        <f t="shared" si="0"/>
        <v>99.99438470393352</v>
      </c>
      <c r="G19" s="20">
        <f t="shared" si="1"/>
        <v>-0.09999999999990905</v>
      </c>
    </row>
    <row r="20" spans="1:7" s="19" customFormat="1" ht="12.75">
      <c r="A20" s="17" t="s">
        <v>45</v>
      </c>
      <c r="B20" s="18" t="s">
        <v>21</v>
      </c>
      <c r="C20" s="18"/>
      <c r="D20" s="21">
        <v>0</v>
      </c>
      <c r="E20" s="21">
        <v>0</v>
      </c>
      <c r="F20" s="20">
        <v>0</v>
      </c>
      <c r="G20" s="20">
        <f t="shared" si="1"/>
        <v>0</v>
      </c>
    </row>
    <row r="21" spans="1:7" ht="12.75">
      <c r="A21" s="3" t="s">
        <v>46</v>
      </c>
      <c r="B21" s="2" t="s">
        <v>21</v>
      </c>
      <c r="C21" s="2" t="s">
        <v>10</v>
      </c>
      <c r="D21" s="21">
        <v>0</v>
      </c>
      <c r="E21" s="21">
        <v>0</v>
      </c>
      <c r="F21" s="20">
        <v>0</v>
      </c>
      <c r="G21" s="20">
        <f t="shared" si="1"/>
        <v>0</v>
      </c>
    </row>
    <row r="22" spans="1:7" s="6" customFormat="1" ht="12.75">
      <c r="A22" s="7" t="s">
        <v>31</v>
      </c>
      <c r="B22" s="5" t="s">
        <v>41</v>
      </c>
      <c r="C22" s="5"/>
      <c r="D22" s="21">
        <v>1</v>
      </c>
      <c r="E22" s="21">
        <v>1</v>
      </c>
      <c r="F22" s="20">
        <f t="shared" si="0"/>
        <v>100</v>
      </c>
      <c r="G22" s="20">
        <f t="shared" si="1"/>
        <v>0</v>
      </c>
    </row>
    <row r="23" spans="1:7" ht="12.75">
      <c r="A23" s="3" t="s">
        <v>37</v>
      </c>
      <c r="B23" s="2" t="s">
        <v>41</v>
      </c>
      <c r="C23" s="2" t="s">
        <v>12</v>
      </c>
      <c r="D23" s="21">
        <v>1</v>
      </c>
      <c r="E23" s="21">
        <v>1</v>
      </c>
      <c r="F23" s="20">
        <f t="shared" si="0"/>
        <v>100</v>
      </c>
      <c r="G23" s="20">
        <f t="shared" si="1"/>
        <v>0</v>
      </c>
    </row>
    <row r="24" spans="1:7" s="6" customFormat="1" ht="12.75">
      <c r="A24" s="7" t="s">
        <v>32</v>
      </c>
      <c r="B24" s="5" t="s">
        <v>33</v>
      </c>
      <c r="C24" s="5" t="s">
        <v>33</v>
      </c>
      <c r="D24" s="21">
        <f>D5+D10+D12+D14+D18+D20+D22</f>
        <v>18398.899999999998</v>
      </c>
      <c r="E24" s="21">
        <f>E5+E10+E12+E14+E18+E20+E22</f>
        <v>18264.3</v>
      </c>
      <c r="F24" s="20">
        <v>99.3</v>
      </c>
      <c r="G24" s="20">
        <f t="shared" si="1"/>
        <v>-134.59999999999854</v>
      </c>
    </row>
  </sheetData>
  <sheetProtection/>
  <mergeCells count="2">
    <mergeCell ref="B1:F1"/>
    <mergeCell ref="A2:G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2015-06-24T12:19:12Z</cp:lastPrinted>
  <dcterms:created xsi:type="dcterms:W3CDTF">2005-12-15T11:42:06Z</dcterms:created>
  <dcterms:modified xsi:type="dcterms:W3CDTF">2015-06-24T12:19:26Z</dcterms:modified>
  <cp:category/>
  <cp:version/>
  <cp:contentType/>
  <cp:contentStatus/>
</cp:coreProperties>
</file>