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<sst xmlns="http://schemas.openxmlformats.org/spreadsheetml/2006/main" count="348" uniqueCount="102">
  <si>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</si>
  <si>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</si>
  <si>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</si>
  <si>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</si>
  <si>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</si>
  <si>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</si>
  <si>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</si>
  <si>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</si>
  <si>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</si>
  <si>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</si>
  <si>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</si>
  <si>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</si>
  <si>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</si>
  <si>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</si>
  <si>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</si>
  <si>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</si>
  <si>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</si>
  <si>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</si>
  <si>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</si>
  <si>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</si>
  <si>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</si>
  <si>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</si>
  <si>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</si>
  <si>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</si>
  <si>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</si>
  <si>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</si>
  <si>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</si>
  <si>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</si>
  <si>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</si>
  <si>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</si>
  <si>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</si>
  <si>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</si>
  <si>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</si>
  <si>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</si>
  <si>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</si>
  <si>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</si>
  <si>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</si>
  <si>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</si>
  <si>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</si>
  <si>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</si>
  <si>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</si>
  <si>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</si>
  <si>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</si>
  <si>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</si>
  <si>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</si>
  <si>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</si>
  <si>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</si>
  <si>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</si>
  <si>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</si>
  <si>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</si>
  <si>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</si>
  <si>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</si>
  <si>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</si>
  <si>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</si>
  <si>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</si>
  <si>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</si>
  <si>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</si>
  <si>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</si>
  <si>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</si>
  <si>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</si>
  <si>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</si>
  <si>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</si>
  <si>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</si>
  <si>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</si>
  <si>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</si>
  <si>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</si>
  <si>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</si>
  <si>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</si>
  <si>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</si>
  <si>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</si>
  <si>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</si>
  <si>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</si>
  <si>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</si>
  <si>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</si>
  <si>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</si>
  <si>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БД00090370</t>
  </si>
  <si>
    <t>тыс. руб.</t>
  </si>
  <si>
    <t>Социальная политика</t>
  </si>
  <si>
    <t>10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</si>
  <si>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</si>
  <si>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</si>
  <si>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</si>
  <si>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Национальная безопасность и правоохранительная деятельность</t>
  </si>
  <si>
    <t>Обеспечение пожарной безопасности</t>
  </si>
  <si>
    <t>БД00091090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</si>
  <si>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</si>
  <si>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</si>
  <si>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</si>
  <si>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</si>
  <si>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</si>
  <si>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Межбюджетные трансферты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</si>
  <si>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</si>
  <si>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</si>
  <si>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</si>
  <si>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</si>
  <si>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</si>
  <si>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Распределение бюджетных ассигнований  из   бюджета Октябрьского сельского поселения на 2017 год по разделам и подразделам, целевым статьям и видам расходов   классификации расходов бюджета</t>
  </si>
  <si>
    <t>поправки</t>
  </si>
  <si>
    <t>сумма с поправками</t>
  </si>
  <si>
    <t>Уплата прочих налогов, сборов и иных платежей</t>
  </si>
  <si>
    <t>853</t>
  </si>
  <si>
    <t xml:space="preserve">Приложение 4 к к Решению Октябрьского сельского Совета народных депутатов  от 30.08.2017 года № 37 "О внесении изменений в решение Октябрьского сельского Совета народных депутатов"от 28.12.2016г № 12 " О бюджете Октябрьского сельского поселения 
Залегощенского района 
Орловской области  на 2017 год 
и на плановый период 2018 и 2019 годов"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</si>
</sst>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30" zoomScaleNormal="130" zoomScalePageLayoutView="0" workbookViewId="0" topLeftCell="A1">
      <selection activeCell="F4" sqref="F4"/>
    </sheetView>
  </sheetViews>
  <sheetFormatPr defaultColWidth="9.00390625" defaultRowHeight="12.75"/>
  <cols>
    <col min="1" max="1" width="45.625" style="0" customWidth="1"/>
    <col min="2" max="2" width="4.25390625" style="0" customWidth="1"/>
    <col min="3" max="3" width="4.00390625" style="0" customWidth="1"/>
    <col min="4" max="4" width="8.875" style="0" customWidth="1"/>
    <col min="5" max="5" width="4.625" style="0" customWidth="1"/>
    <col min="6" max="6" width="10.125" style="0" customWidth="1"/>
  </cols>
  <sheetData>
    <row r="1" spans="2:8" ht="97.5" customHeight="1">
      <c r="B1" s="32" t="s">
        <v>101</v>
      </c>
      <c r="C1" s="33"/>
      <c r="D1" s="33"/>
      <c r="E1" s="33"/>
      <c r="F1" s="33"/>
      <c r="G1" s="33"/>
      <c r="H1" s="33"/>
    </row>
    <row r="2" spans="1:6" ht="24" customHeight="1">
      <c r="A2" s="31" t="s">
        <v>96</v>
      </c>
      <c r="B2" s="31"/>
      <c r="C2" s="31"/>
      <c r="D2" s="31"/>
      <c r="E2" s="31"/>
      <c r="F2" s="31"/>
    </row>
    <row r="3" spans="1:6" ht="13.5" customHeight="1">
      <c r="A3" s="2"/>
      <c r="B3" s="2"/>
      <c r="C3" s="2"/>
      <c r="D3" s="2"/>
      <c r="E3" s="2"/>
      <c r="F3" s="2" t="s">
        <v>76</v>
      </c>
    </row>
    <row r="4" spans="1:8" ht="19.5" customHeight="1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1</v>
      </c>
      <c r="G4" s="29" t="s">
        <v>97</v>
      </c>
      <c r="H4" s="30" t="s">
        <v>98</v>
      </c>
    </row>
    <row r="5" spans="1:8" s="1" customFormat="1" ht="12.75">
      <c r="A5" s="4" t="s">
        <v>2</v>
      </c>
      <c r="B5" s="5" t="s">
        <v>3</v>
      </c>
      <c r="C5" s="5"/>
      <c r="D5" s="5"/>
      <c r="E5" s="5"/>
      <c r="F5" s="4">
        <f>F6+F11+F20+F25</f>
        <v>1347.7</v>
      </c>
      <c r="G5" s="28">
        <f>H5-F5</f>
        <v>93</v>
      </c>
      <c r="H5" s="4">
        <f>H6+H11+H20+H25</f>
        <v>1440.7</v>
      </c>
    </row>
    <row r="6" spans="1:8" s="1" customFormat="1" ht="19.5">
      <c r="A6" s="6" t="s">
        <v>27</v>
      </c>
      <c r="B6" s="7" t="s">
        <v>3</v>
      </c>
      <c r="C6" s="7" t="s">
        <v>13</v>
      </c>
      <c r="D6" s="7"/>
      <c r="E6" s="7"/>
      <c r="F6" s="4">
        <f>F7</f>
        <v>517</v>
      </c>
      <c r="G6" s="28">
        <f aca="true" t="shared" si="0" ref="G6:G71">H6-F6</f>
        <v>10</v>
      </c>
      <c r="H6" s="4">
        <f>H7</f>
        <v>527</v>
      </c>
    </row>
    <row r="7" spans="1:8" s="1" customFormat="1" ht="16.5" customHeight="1">
      <c r="A7" s="16" t="s">
        <v>53</v>
      </c>
      <c r="B7" s="7" t="s">
        <v>3</v>
      </c>
      <c r="C7" s="7" t="s">
        <v>13</v>
      </c>
      <c r="D7" s="7" t="s">
        <v>65</v>
      </c>
      <c r="E7" s="7"/>
      <c r="F7" s="4">
        <f>F8</f>
        <v>517</v>
      </c>
      <c r="G7" s="28">
        <f t="shared" si="0"/>
        <v>10</v>
      </c>
      <c r="H7" s="4">
        <f>H8</f>
        <v>527</v>
      </c>
    </row>
    <row r="8" spans="1:8" s="1" customFormat="1" ht="12.75">
      <c r="A8" s="17" t="s">
        <v>52</v>
      </c>
      <c r="B8" s="7" t="s">
        <v>3</v>
      </c>
      <c r="C8" s="7" t="s">
        <v>13</v>
      </c>
      <c r="D8" s="7" t="s">
        <v>66</v>
      </c>
      <c r="E8" s="7"/>
      <c r="F8" s="4">
        <f>F9</f>
        <v>517</v>
      </c>
      <c r="G8" s="28">
        <f>H8-F8</f>
        <v>10</v>
      </c>
      <c r="H8" s="4">
        <v>527</v>
      </c>
    </row>
    <row r="9" spans="1:8" s="1" customFormat="1" ht="31.5" customHeight="1">
      <c r="A9" s="18" t="s">
        <v>35</v>
      </c>
      <c r="B9" s="7" t="s">
        <v>3</v>
      </c>
      <c r="C9" s="7" t="s">
        <v>13</v>
      </c>
      <c r="D9" s="7" t="s">
        <v>66</v>
      </c>
      <c r="E9" s="7" t="s">
        <v>37</v>
      </c>
      <c r="F9" s="4">
        <f>F10</f>
        <v>517</v>
      </c>
      <c r="G9" s="28">
        <f t="shared" si="0"/>
        <v>10</v>
      </c>
      <c r="H9" s="4">
        <f>H10</f>
        <v>527</v>
      </c>
    </row>
    <row r="10" spans="1:8" s="1" customFormat="1" ht="12.75">
      <c r="A10" s="18" t="s">
        <v>36</v>
      </c>
      <c r="B10" s="7" t="s">
        <v>3</v>
      </c>
      <c r="C10" s="7" t="s">
        <v>13</v>
      </c>
      <c r="D10" s="7" t="s">
        <v>66</v>
      </c>
      <c r="E10" s="7" t="s">
        <v>38</v>
      </c>
      <c r="F10" s="4">
        <v>517</v>
      </c>
      <c r="G10" s="28">
        <f t="shared" si="0"/>
        <v>10</v>
      </c>
      <c r="H10" s="4">
        <v>527</v>
      </c>
    </row>
    <row r="11" spans="1:8" ht="21" customHeight="1">
      <c r="A11" s="6" t="s">
        <v>23</v>
      </c>
      <c r="B11" s="7" t="s">
        <v>3</v>
      </c>
      <c r="C11" s="7" t="s">
        <v>5</v>
      </c>
      <c r="D11" s="7"/>
      <c r="E11" s="7"/>
      <c r="F11" s="8">
        <f>F12</f>
        <v>820.7</v>
      </c>
      <c r="G11" s="28">
        <f t="shared" si="0"/>
        <v>83</v>
      </c>
      <c r="H11" s="8">
        <f>H12</f>
        <v>903.7</v>
      </c>
    </row>
    <row r="12" spans="1:8" ht="12.75">
      <c r="A12" s="16" t="s">
        <v>54</v>
      </c>
      <c r="B12" s="7" t="s">
        <v>3</v>
      </c>
      <c r="C12" s="7" t="s">
        <v>5</v>
      </c>
      <c r="D12" s="7" t="s">
        <v>65</v>
      </c>
      <c r="E12" s="7"/>
      <c r="F12" s="8">
        <f>F13</f>
        <v>820.7</v>
      </c>
      <c r="G12" s="28">
        <f t="shared" si="0"/>
        <v>83</v>
      </c>
      <c r="H12" s="8">
        <f>H13</f>
        <v>903.7</v>
      </c>
    </row>
    <row r="13" spans="1:8" ht="12.75">
      <c r="A13" s="18" t="s">
        <v>55</v>
      </c>
      <c r="B13" s="7" t="s">
        <v>3</v>
      </c>
      <c r="C13" s="7" t="s">
        <v>5</v>
      </c>
      <c r="D13" s="7" t="s">
        <v>67</v>
      </c>
      <c r="E13" s="7"/>
      <c r="F13" s="8">
        <v>820.7</v>
      </c>
      <c r="G13" s="28">
        <f t="shared" si="0"/>
        <v>83</v>
      </c>
      <c r="H13" s="8">
        <f>H14+H16+H18</f>
        <v>903.7</v>
      </c>
    </row>
    <row r="14" spans="1:8" ht="22.5" customHeight="1">
      <c r="A14" s="18" t="s">
        <v>35</v>
      </c>
      <c r="B14" s="7" t="s">
        <v>3</v>
      </c>
      <c r="C14" s="7" t="s">
        <v>5</v>
      </c>
      <c r="D14" s="7" t="s">
        <v>67</v>
      </c>
      <c r="E14" s="7" t="s">
        <v>37</v>
      </c>
      <c r="F14" s="8">
        <f>F15</f>
        <v>580.4</v>
      </c>
      <c r="G14" s="28">
        <f t="shared" si="0"/>
        <v>10</v>
      </c>
      <c r="H14" s="8">
        <v>590.4</v>
      </c>
    </row>
    <row r="15" spans="1:8" ht="15" customHeight="1">
      <c r="A15" s="18" t="s">
        <v>36</v>
      </c>
      <c r="B15" s="7" t="s">
        <v>3</v>
      </c>
      <c r="C15" s="7" t="s">
        <v>5</v>
      </c>
      <c r="D15" s="7" t="s">
        <v>67</v>
      </c>
      <c r="E15" s="7" t="s">
        <v>38</v>
      </c>
      <c r="F15" s="8">
        <v>580.4</v>
      </c>
      <c r="G15" s="28">
        <f t="shared" si="0"/>
        <v>10</v>
      </c>
      <c r="H15" s="8">
        <v>590.4</v>
      </c>
    </row>
    <row r="16" spans="1:8" ht="15" customHeight="1">
      <c r="A16" s="18" t="s">
        <v>39</v>
      </c>
      <c r="B16" s="7" t="s">
        <v>3</v>
      </c>
      <c r="C16" s="7" t="s">
        <v>5</v>
      </c>
      <c r="D16" s="7" t="s">
        <v>67</v>
      </c>
      <c r="E16" s="7" t="s">
        <v>40</v>
      </c>
      <c r="F16" s="8">
        <f>F17</f>
        <v>225.3</v>
      </c>
      <c r="G16" s="28">
        <f t="shared" si="0"/>
        <v>52</v>
      </c>
      <c r="H16" s="8">
        <f>H17</f>
        <v>277.3</v>
      </c>
    </row>
    <row r="17" spans="1:8" ht="15" customHeight="1">
      <c r="A17" s="18" t="s">
        <v>41</v>
      </c>
      <c r="B17" s="7" t="s">
        <v>3</v>
      </c>
      <c r="C17" s="7" t="s">
        <v>5</v>
      </c>
      <c r="D17" s="7" t="s">
        <v>67</v>
      </c>
      <c r="E17" s="7" t="s">
        <v>42</v>
      </c>
      <c r="F17" s="8">
        <v>225.3</v>
      </c>
      <c r="G17" s="28">
        <f t="shared" si="0"/>
        <v>52</v>
      </c>
      <c r="H17" s="8">
        <v>277.3</v>
      </c>
    </row>
    <row r="18" spans="1:8" ht="15" customHeight="1">
      <c r="A18" s="18" t="s">
        <v>43</v>
      </c>
      <c r="B18" s="7" t="s">
        <v>3</v>
      </c>
      <c r="C18" s="7" t="s">
        <v>5</v>
      </c>
      <c r="D18" s="7" t="s">
        <v>67</v>
      </c>
      <c r="E18" s="7" t="s">
        <v>44</v>
      </c>
      <c r="F18" s="8">
        <v>15</v>
      </c>
      <c r="G18" s="28">
        <f>H18-F18</f>
        <v>21</v>
      </c>
      <c r="H18" s="8">
        <v>36</v>
      </c>
    </row>
    <row r="19" spans="1:8" ht="15" customHeight="1">
      <c r="A19" s="18" t="s">
        <v>99</v>
      </c>
      <c r="B19" s="7" t="s">
        <v>3</v>
      </c>
      <c r="C19" s="7" t="s">
        <v>5</v>
      </c>
      <c r="D19" s="7" t="s">
        <v>67</v>
      </c>
      <c r="E19" s="7" t="s">
        <v>100</v>
      </c>
      <c r="F19" s="8">
        <v>15</v>
      </c>
      <c r="G19" s="28">
        <f>H19-F19</f>
        <v>21</v>
      </c>
      <c r="H19" s="8">
        <v>36</v>
      </c>
    </row>
    <row r="20" spans="1:8" ht="11.25" customHeight="1">
      <c r="A20" s="6" t="s">
        <v>6</v>
      </c>
      <c r="B20" s="7" t="s">
        <v>3</v>
      </c>
      <c r="C20" s="7" t="s">
        <v>10</v>
      </c>
      <c r="D20" s="7"/>
      <c r="E20" s="7"/>
      <c r="F20" s="8">
        <f>F21</f>
        <v>5</v>
      </c>
      <c r="G20" s="28">
        <f t="shared" si="0"/>
        <v>0</v>
      </c>
      <c r="H20" s="8">
        <f>H21</f>
        <v>5</v>
      </c>
    </row>
    <row r="21" spans="1:8" ht="12" customHeight="1">
      <c r="A21" s="16" t="s">
        <v>53</v>
      </c>
      <c r="B21" s="7" t="s">
        <v>3</v>
      </c>
      <c r="C21" s="7" t="s">
        <v>10</v>
      </c>
      <c r="D21" s="7" t="s">
        <v>68</v>
      </c>
      <c r="E21" s="7"/>
      <c r="F21" s="8">
        <f>F22</f>
        <v>5</v>
      </c>
      <c r="G21" s="28">
        <f t="shared" si="0"/>
        <v>0</v>
      </c>
      <c r="H21" s="8">
        <f>H22</f>
        <v>5</v>
      </c>
    </row>
    <row r="22" spans="1:8" ht="12.75">
      <c r="A22" s="18" t="s">
        <v>56</v>
      </c>
      <c r="B22" s="19" t="s">
        <v>3</v>
      </c>
      <c r="C22" s="19" t="s">
        <v>10</v>
      </c>
      <c r="D22" s="7" t="s">
        <v>68</v>
      </c>
      <c r="E22" s="7"/>
      <c r="F22" s="8">
        <f>F23</f>
        <v>5</v>
      </c>
      <c r="G22" s="28">
        <f t="shared" si="0"/>
        <v>0</v>
      </c>
      <c r="H22" s="8">
        <f>H23</f>
        <v>5</v>
      </c>
    </row>
    <row r="23" spans="1:8" ht="12.75">
      <c r="A23" s="18" t="s">
        <v>43</v>
      </c>
      <c r="B23" s="19" t="s">
        <v>3</v>
      </c>
      <c r="C23" s="19" t="s">
        <v>10</v>
      </c>
      <c r="D23" s="7" t="s">
        <v>68</v>
      </c>
      <c r="E23" s="7" t="s">
        <v>44</v>
      </c>
      <c r="F23" s="8">
        <f>F24</f>
        <v>5</v>
      </c>
      <c r="G23" s="28">
        <f t="shared" si="0"/>
        <v>0</v>
      </c>
      <c r="H23" s="8">
        <f>H24</f>
        <v>5</v>
      </c>
    </row>
    <row r="24" spans="1:8" ht="12.75">
      <c r="A24" s="18" t="s">
        <v>45</v>
      </c>
      <c r="B24" s="19" t="s">
        <v>3</v>
      </c>
      <c r="C24" s="19" t="s">
        <v>10</v>
      </c>
      <c r="D24" s="7" t="s">
        <v>68</v>
      </c>
      <c r="E24" s="7" t="s">
        <v>46</v>
      </c>
      <c r="F24" s="8">
        <v>5</v>
      </c>
      <c r="G24" s="28">
        <f t="shared" si="0"/>
        <v>0</v>
      </c>
      <c r="H24" s="8">
        <v>5</v>
      </c>
    </row>
    <row r="25" spans="1:8" ht="12.75">
      <c r="A25" s="6" t="s">
        <v>7</v>
      </c>
      <c r="B25" s="7" t="s">
        <v>3</v>
      </c>
      <c r="C25" s="7" t="s">
        <v>8</v>
      </c>
      <c r="D25" s="7"/>
      <c r="E25" s="7"/>
      <c r="F25" s="8">
        <f>F26</f>
        <v>5</v>
      </c>
      <c r="G25" s="28">
        <f t="shared" si="0"/>
        <v>0</v>
      </c>
      <c r="H25" s="8">
        <f>H26</f>
        <v>5</v>
      </c>
    </row>
    <row r="26" spans="1:8" ht="12.75">
      <c r="A26" s="16" t="s">
        <v>54</v>
      </c>
      <c r="B26" s="7" t="s">
        <v>3</v>
      </c>
      <c r="C26" s="7" t="s">
        <v>8</v>
      </c>
      <c r="D26" s="7" t="s">
        <v>65</v>
      </c>
      <c r="E26" s="7"/>
      <c r="F26" s="8">
        <f>F27</f>
        <v>5</v>
      </c>
      <c r="G26" s="28">
        <f t="shared" si="0"/>
        <v>0</v>
      </c>
      <c r="H26" s="8">
        <f>H27</f>
        <v>5</v>
      </c>
    </row>
    <row r="27" spans="1:8" ht="12.75">
      <c r="A27" s="20" t="s">
        <v>57</v>
      </c>
      <c r="B27" s="7" t="s">
        <v>3</v>
      </c>
      <c r="C27" s="7" t="s">
        <v>8</v>
      </c>
      <c r="D27" s="7" t="s">
        <v>69</v>
      </c>
      <c r="E27" s="7"/>
      <c r="F27" s="8">
        <f>F28</f>
        <v>5</v>
      </c>
      <c r="G27" s="28">
        <f t="shared" si="0"/>
        <v>0</v>
      </c>
      <c r="H27" s="8">
        <f>H28</f>
        <v>5</v>
      </c>
    </row>
    <row r="28" spans="1:8" ht="12.75">
      <c r="A28" s="18" t="s">
        <v>39</v>
      </c>
      <c r="B28" s="7" t="s">
        <v>3</v>
      </c>
      <c r="C28" s="7" t="s">
        <v>8</v>
      </c>
      <c r="D28" s="7" t="s">
        <v>69</v>
      </c>
      <c r="E28" s="7" t="s">
        <v>40</v>
      </c>
      <c r="F28" s="8">
        <f>F29</f>
        <v>5</v>
      </c>
      <c r="G28" s="28">
        <f t="shared" si="0"/>
        <v>0</v>
      </c>
      <c r="H28" s="8">
        <f>H29</f>
        <v>5</v>
      </c>
    </row>
    <row r="29" spans="1:8" ht="12.75">
      <c r="A29" s="18" t="s">
        <v>41</v>
      </c>
      <c r="B29" s="7" t="s">
        <v>3</v>
      </c>
      <c r="C29" s="7" t="s">
        <v>8</v>
      </c>
      <c r="D29" s="7" t="s">
        <v>69</v>
      </c>
      <c r="E29" s="7" t="s">
        <v>42</v>
      </c>
      <c r="F29" s="8">
        <v>5</v>
      </c>
      <c r="G29" s="28">
        <f t="shared" si="0"/>
        <v>0</v>
      </c>
      <c r="H29" s="8">
        <v>5</v>
      </c>
    </row>
    <row r="30" spans="1:8" s="22" customFormat="1" ht="12.75">
      <c r="A30" s="21" t="s">
        <v>25</v>
      </c>
      <c r="B30" s="15" t="s">
        <v>13</v>
      </c>
      <c r="C30" s="15"/>
      <c r="D30" s="15"/>
      <c r="E30" s="15"/>
      <c r="F30" s="21">
        <f>F31</f>
        <v>58.94</v>
      </c>
      <c r="G30" s="28">
        <f t="shared" si="0"/>
        <v>0</v>
      </c>
      <c r="H30" s="21">
        <f>H31</f>
        <v>58.94</v>
      </c>
    </row>
    <row r="31" spans="1:8" ht="12.75">
      <c r="A31" s="8" t="s">
        <v>26</v>
      </c>
      <c r="B31" s="7" t="s">
        <v>13</v>
      </c>
      <c r="C31" s="7" t="s">
        <v>4</v>
      </c>
      <c r="D31" s="7"/>
      <c r="E31" s="7"/>
      <c r="F31" s="8">
        <f>F32</f>
        <v>58.94</v>
      </c>
      <c r="G31" s="28">
        <f t="shared" si="0"/>
        <v>0</v>
      </c>
      <c r="H31" s="8">
        <f>H32</f>
        <v>58.94</v>
      </c>
    </row>
    <row r="32" spans="1:8" ht="15" customHeight="1">
      <c r="A32" s="16" t="s">
        <v>54</v>
      </c>
      <c r="B32" s="7" t="s">
        <v>13</v>
      </c>
      <c r="C32" s="7" t="s">
        <v>4</v>
      </c>
      <c r="D32" s="7" t="s">
        <v>65</v>
      </c>
      <c r="E32" s="7"/>
      <c r="F32" s="8">
        <f>F33</f>
        <v>58.94</v>
      </c>
      <c r="G32" s="28">
        <f t="shared" si="0"/>
        <v>0</v>
      </c>
      <c r="H32" s="8">
        <f>H33</f>
        <v>58.94</v>
      </c>
    </row>
    <row r="33" spans="1:8" ht="21">
      <c r="A33" s="20" t="s">
        <v>58</v>
      </c>
      <c r="B33" s="7" t="s">
        <v>13</v>
      </c>
      <c r="C33" s="7" t="s">
        <v>4</v>
      </c>
      <c r="D33" s="7" t="s">
        <v>70</v>
      </c>
      <c r="E33" s="7"/>
      <c r="F33" s="8">
        <f>F34+F36</f>
        <v>58.94</v>
      </c>
      <c r="G33" s="28">
        <f t="shared" si="0"/>
        <v>0</v>
      </c>
      <c r="H33" s="8">
        <f>H34+H36</f>
        <v>58.94</v>
      </c>
    </row>
    <row r="34" spans="1:8" ht="31.5">
      <c r="A34" s="18" t="s">
        <v>35</v>
      </c>
      <c r="B34" s="7" t="s">
        <v>13</v>
      </c>
      <c r="C34" s="7" t="s">
        <v>4</v>
      </c>
      <c r="D34" s="7" t="s">
        <v>70</v>
      </c>
      <c r="E34" s="7" t="s">
        <v>37</v>
      </c>
      <c r="F34" s="8">
        <f>F35</f>
        <v>54.92</v>
      </c>
      <c r="G34" s="28">
        <f t="shared" si="0"/>
        <v>0</v>
      </c>
      <c r="H34" s="8">
        <f>H35</f>
        <v>54.92</v>
      </c>
    </row>
    <row r="35" spans="1:8" ht="12.75">
      <c r="A35" s="18" t="s">
        <v>36</v>
      </c>
      <c r="B35" s="7" t="s">
        <v>13</v>
      </c>
      <c r="C35" s="7" t="s">
        <v>4</v>
      </c>
      <c r="D35" s="7" t="s">
        <v>70</v>
      </c>
      <c r="E35" s="7" t="s">
        <v>38</v>
      </c>
      <c r="F35" s="8">
        <v>54.92</v>
      </c>
      <c r="G35" s="28">
        <f t="shared" si="0"/>
        <v>0</v>
      </c>
      <c r="H35" s="8">
        <v>54.92</v>
      </c>
    </row>
    <row r="36" spans="1:8" ht="12.75">
      <c r="A36" s="18" t="s">
        <v>39</v>
      </c>
      <c r="B36" s="7" t="s">
        <v>13</v>
      </c>
      <c r="C36" s="7" t="s">
        <v>4</v>
      </c>
      <c r="D36" s="7" t="s">
        <v>70</v>
      </c>
      <c r="E36" s="7" t="s">
        <v>40</v>
      </c>
      <c r="F36" s="8">
        <f>F37</f>
        <v>4.02</v>
      </c>
      <c r="G36" s="28">
        <f t="shared" si="0"/>
        <v>0</v>
      </c>
      <c r="H36" s="8">
        <f>H37</f>
        <v>4.02</v>
      </c>
    </row>
    <row r="37" spans="1:8" ht="12.75">
      <c r="A37" s="18" t="s">
        <v>41</v>
      </c>
      <c r="B37" s="7" t="s">
        <v>13</v>
      </c>
      <c r="C37" s="7" t="s">
        <v>4</v>
      </c>
      <c r="D37" s="7" t="s">
        <v>70</v>
      </c>
      <c r="E37" s="7" t="s">
        <v>42</v>
      </c>
      <c r="F37" s="8">
        <v>4.02</v>
      </c>
      <c r="G37" s="28">
        <f t="shared" si="0"/>
        <v>0</v>
      </c>
      <c r="H37" s="8">
        <v>4.02</v>
      </c>
    </row>
    <row r="38" spans="1:8" ht="12.75">
      <c r="A38" s="27" t="s">
        <v>82</v>
      </c>
      <c r="B38" s="5" t="s">
        <v>4</v>
      </c>
      <c r="C38" s="5"/>
      <c r="D38" s="5"/>
      <c r="E38" s="5"/>
      <c r="F38" s="4">
        <f>F39+F43</f>
        <v>10</v>
      </c>
      <c r="G38" s="28">
        <f t="shared" si="0"/>
        <v>0</v>
      </c>
      <c r="H38" s="4">
        <f>H39+H43</f>
        <v>10</v>
      </c>
    </row>
    <row r="39" spans="1:8" ht="12.75">
      <c r="A39" s="18" t="s">
        <v>83</v>
      </c>
      <c r="B39" s="7" t="s">
        <v>4</v>
      </c>
      <c r="C39" s="7" t="s">
        <v>78</v>
      </c>
      <c r="D39" s="7"/>
      <c r="E39" s="7"/>
      <c r="F39" s="8">
        <f>F40</f>
        <v>5</v>
      </c>
      <c r="G39" s="28">
        <f t="shared" si="0"/>
        <v>0</v>
      </c>
      <c r="H39" s="8">
        <f>H40</f>
        <v>5</v>
      </c>
    </row>
    <row r="40" spans="1:8" ht="21">
      <c r="A40" s="18" t="s">
        <v>85</v>
      </c>
      <c r="B40" s="7" t="s">
        <v>4</v>
      </c>
      <c r="C40" s="7" t="s">
        <v>78</v>
      </c>
      <c r="D40" s="7" t="s">
        <v>84</v>
      </c>
      <c r="E40" s="7"/>
      <c r="F40" s="8">
        <f>F41</f>
        <v>5</v>
      </c>
      <c r="G40" s="28">
        <f t="shared" si="0"/>
        <v>0</v>
      </c>
      <c r="H40" s="8">
        <f>H41</f>
        <v>5</v>
      </c>
    </row>
    <row r="41" spans="1:8" ht="12.75">
      <c r="A41" s="18" t="s">
        <v>39</v>
      </c>
      <c r="B41" s="7" t="s">
        <v>4</v>
      </c>
      <c r="C41" s="7" t="s">
        <v>78</v>
      </c>
      <c r="D41" s="7" t="s">
        <v>84</v>
      </c>
      <c r="E41" s="7" t="s">
        <v>40</v>
      </c>
      <c r="F41" s="8">
        <f>F42</f>
        <v>5</v>
      </c>
      <c r="G41" s="28">
        <f t="shared" si="0"/>
        <v>0</v>
      </c>
      <c r="H41" s="8">
        <f>H42</f>
        <v>5</v>
      </c>
    </row>
    <row r="42" spans="1:8" ht="12.75">
      <c r="A42" s="18" t="s">
        <v>41</v>
      </c>
      <c r="B42" s="7" t="s">
        <v>4</v>
      </c>
      <c r="C42" s="7" t="s">
        <v>78</v>
      </c>
      <c r="D42" s="7" t="s">
        <v>84</v>
      </c>
      <c r="E42" s="7" t="s">
        <v>42</v>
      </c>
      <c r="F42" s="8">
        <v>5</v>
      </c>
      <c r="G42" s="28">
        <f t="shared" si="0"/>
        <v>0</v>
      </c>
      <c r="H42" s="8">
        <v>5</v>
      </c>
    </row>
    <row r="43" spans="1:8" ht="12.75">
      <c r="A43" s="27" t="s">
        <v>86</v>
      </c>
      <c r="B43" s="5" t="s">
        <v>4</v>
      </c>
      <c r="C43" s="5" t="s">
        <v>87</v>
      </c>
      <c r="D43" s="7"/>
      <c r="E43" s="7"/>
      <c r="F43" s="8">
        <f>F44</f>
        <v>5</v>
      </c>
      <c r="G43" s="28">
        <f t="shared" si="0"/>
        <v>0</v>
      </c>
      <c r="H43" s="8">
        <f>H44</f>
        <v>5</v>
      </c>
    </row>
    <row r="44" spans="1:8" ht="21">
      <c r="A44" s="18" t="s">
        <v>88</v>
      </c>
      <c r="B44" s="7" t="s">
        <v>4</v>
      </c>
      <c r="C44" s="7" t="s">
        <v>78</v>
      </c>
      <c r="D44" s="7" t="s">
        <v>89</v>
      </c>
      <c r="E44" s="7"/>
      <c r="F44" s="8">
        <f>F45</f>
        <v>5</v>
      </c>
      <c r="G44" s="28">
        <f t="shared" si="0"/>
        <v>0</v>
      </c>
      <c r="H44" s="8">
        <f>H45</f>
        <v>5</v>
      </c>
    </row>
    <row r="45" spans="1:8" ht="12.75">
      <c r="A45" s="18" t="s">
        <v>39</v>
      </c>
      <c r="B45" s="7" t="s">
        <v>5</v>
      </c>
      <c r="C45" s="7" t="s">
        <v>32</v>
      </c>
      <c r="D45" s="7" t="s">
        <v>89</v>
      </c>
      <c r="E45" s="7" t="s">
        <v>40</v>
      </c>
      <c r="F45" s="8">
        <f>F46</f>
        <v>5</v>
      </c>
      <c r="G45" s="28">
        <f t="shared" si="0"/>
        <v>0</v>
      </c>
      <c r="H45" s="8">
        <f>H46</f>
        <v>5</v>
      </c>
    </row>
    <row r="46" spans="1:8" ht="12.75">
      <c r="A46" s="18" t="s">
        <v>41</v>
      </c>
      <c r="B46" s="7" t="s">
        <v>5</v>
      </c>
      <c r="C46" s="7" t="s">
        <v>32</v>
      </c>
      <c r="D46" s="7" t="s">
        <v>89</v>
      </c>
      <c r="E46" s="7" t="s">
        <v>42</v>
      </c>
      <c r="F46" s="8">
        <v>5</v>
      </c>
      <c r="G46" s="28">
        <f t="shared" si="0"/>
        <v>0</v>
      </c>
      <c r="H46" s="8">
        <v>5</v>
      </c>
    </row>
    <row r="47" spans="1:8" ht="12.75">
      <c r="A47" s="9" t="s">
        <v>9</v>
      </c>
      <c r="B47" s="5" t="s">
        <v>5</v>
      </c>
      <c r="C47" s="7"/>
      <c r="D47" s="7"/>
      <c r="E47" s="7"/>
      <c r="F47" s="24">
        <f>F48</f>
        <v>154.6</v>
      </c>
      <c r="G47" s="28">
        <f t="shared" si="0"/>
        <v>0</v>
      </c>
      <c r="H47" s="24">
        <f>H48</f>
        <v>154.6</v>
      </c>
    </row>
    <row r="48" spans="1:8" ht="12.75">
      <c r="A48" s="6" t="s">
        <v>31</v>
      </c>
      <c r="B48" s="7" t="s">
        <v>5</v>
      </c>
      <c r="C48" s="7" t="s">
        <v>32</v>
      </c>
      <c r="D48" s="7"/>
      <c r="E48" s="7"/>
      <c r="F48" s="13">
        <f>F49</f>
        <v>154.6</v>
      </c>
      <c r="G48" s="28">
        <f t="shared" si="0"/>
        <v>0</v>
      </c>
      <c r="H48" s="13">
        <f>H49</f>
        <v>154.6</v>
      </c>
    </row>
    <row r="49" spans="1:8" ht="12.75">
      <c r="A49" s="16" t="s">
        <v>53</v>
      </c>
      <c r="B49" s="7" t="s">
        <v>5</v>
      </c>
      <c r="C49" s="7" t="s">
        <v>32</v>
      </c>
      <c r="D49" s="7" t="s">
        <v>65</v>
      </c>
      <c r="E49" s="7"/>
      <c r="F49" s="13">
        <f>F50</f>
        <v>154.6</v>
      </c>
      <c r="G49" s="28">
        <f t="shared" si="0"/>
        <v>0</v>
      </c>
      <c r="H49" s="13">
        <f>H50</f>
        <v>154.6</v>
      </c>
    </row>
    <row r="50" spans="1:8" ht="29.25">
      <c r="A50" s="10" t="s">
        <v>64</v>
      </c>
      <c r="B50" s="7" t="s">
        <v>5</v>
      </c>
      <c r="C50" s="7" t="s">
        <v>32</v>
      </c>
      <c r="D50" s="7" t="s">
        <v>71</v>
      </c>
      <c r="E50" s="12"/>
      <c r="F50" s="13">
        <f>F51</f>
        <v>154.6</v>
      </c>
      <c r="G50" s="28">
        <f t="shared" si="0"/>
        <v>0</v>
      </c>
      <c r="H50" s="13">
        <f>H51</f>
        <v>154.6</v>
      </c>
    </row>
    <row r="51" spans="1:8" ht="12.75">
      <c r="A51" s="18" t="s">
        <v>39</v>
      </c>
      <c r="B51" s="7" t="s">
        <v>5</v>
      </c>
      <c r="C51" s="7" t="s">
        <v>32</v>
      </c>
      <c r="D51" s="7" t="s">
        <v>71</v>
      </c>
      <c r="E51" s="7" t="s">
        <v>40</v>
      </c>
      <c r="F51" s="13">
        <v>154.6</v>
      </c>
      <c r="G51" s="28">
        <f t="shared" si="0"/>
        <v>0</v>
      </c>
      <c r="H51" s="13">
        <v>154.6</v>
      </c>
    </row>
    <row r="52" spans="1:8" s="1" customFormat="1" ht="12.75">
      <c r="A52" s="18" t="s">
        <v>41</v>
      </c>
      <c r="B52" s="7" t="s">
        <v>5</v>
      </c>
      <c r="C52" s="7" t="s">
        <v>32</v>
      </c>
      <c r="D52" s="7" t="s">
        <v>71</v>
      </c>
      <c r="E52" s="7" t="s">
        <v>42</v>
      </c>
      <c r="F52" s="4">
        <v>154.6</v>
      </c>
      <c r="G52" s="28">
        <f t="shared" si="0"/>
        <v>0</v>
      </c>
      <c r="H52" s="4">
        <v>154.6</v>
      </c>
    </row>
    <row r="53" spans="1:8" s="1" customFormat="1" ht="12.75">
      <c r="A53" s="9" t="s">
        <v>11</v>
      </c>
      <c r="B53" s="5" t="s">
        <v>12</v>
      </c>
      <c r="C53" s="5"/>
      <c r="D53" s="5"/>
      <c r="E53" s="5"/>
      <c r="F53" s="4">
        <f>F54</f>
        <v>48.2</v>
      </c>
      <c r="G53" s="28">
        <f t="shared" si="0"/>
        <v>0</v>
      </c>
      <c r="H53" s="4">
        <f>H54</f>
        <v>48.2</v>
      </c>
    </row>
    <row r="54" spans="1:8" ht="12.75">
      <c r="A54" s="6" t="s">
        <v>24</v>
      </c>
      <c r="B54" s="7" t="s">
        <v>12</v>
      </c>
      <c r="C54" s="7" t="s">
        <v>4</v>
      </c>
      <c r="D54" s="7"/>
      <c r="E54" s="7"/>
      <c r="F54" s="8">
        <f>F55</f>
        <v>48.2</v>
      </c>
      <c r="G54" s="28">
        <f t="shared" si="0"/>
        <v>0</v>
      </c>
      <c r="H54" s="8">
        <f>H55</f>
        <v>48.2</v>
      </c>
    </row>
    <row r="55" spans="1:8" ht="12.75">
      <c r="A55" s="16" t="s">
        <v>54</v>
      </c>
      <c r="B55" s="7" t="s">
        <v>12</v>
      </c>
      <c r="C55" s="7" t="s">
        <v>4</v>
      </c>
      <c r="D55" s="7" t="s">
        <v>65</v>
      </c>
      <c r="E55" s="7"/>
      <c r="F55" s="8">
        <f>F56</f>
        <v>48.2</v>
      </c>
      <c r="G55" s="28">
        <f t="shared" si="0"/>
        <v>0</v>
      </c>
      <c r="H55" s="8">
        <f>H56</f>
        <v>48.2</v>
      </c>
    </row>
    <row r="56" spans="1:8" ht="19.5">
      <c r="A56" s="6" t="s">
        <v>59</v>
      </c>
      <c r="B56" s="7" t="s">
        <v>12</v>
      </c>
      <c r="C56" s="7" t="s">
        <v>4</v>
      </c>
      <c r="D56" s="7" t="s">
        <v>72</v>
      </c>
      <c r="E56" s="7"/>
      <c r="F56" s="8">
        <f>F57</f>
        <v>48.2</v>
      </c>
      <c r="G56" s="28">
        <f t="shared" si="0"/>
        <v>0</v>
      </c>
      <c r="H56" s="8">
        <f>H57</f>
        <v>48.2</v>
      </c>
    </row>
    <row r="57" spans="1:8" ht="12.75">
      <c r="A57" s="18" t="s">
        <v>60</v>
      </c>
      <c r="B57" s="7" t="s">
        <v>12</v>
      </c>
      <c r="C57" s="7" t="s">
        <v>4</v>
      </c>
      <c r="D57" s="7" t="s">
        <v>72</v>
      </c>
      <c r="E57" s="7" t="s">
        <v>40</v>
      </c>
      <c r="F57" s="8">
        <f>F58</f>
        <v>48.2</v>
      </c>
      <c r="G57" s="28">
        <f t="shared" si="0"/>
        <v>0</v>
      </c>
      <c r="H57" s="8">
        <f>H58</f>
        <v>48.2</v>
      </c>
    </row>
    <row r="58" spans="1:8" s="1" customFormat="1" ht="12.75">
      <c r="A58" s="18" t="s">
        <v>41</v>
      </c>
      <c r="B58" s="7" t="s">
        <v>12</v>
      </c>
      <c r="C58" s="7" t="s">
        <v>4</v>
      </c>
      <c r="D58" s="7" t="s">
        <v>72</v>
      </c>
      <c r="E58" s="7" t="s">
        <v>42</v>
      </c>
      <c r="F58" s="25">
        <v>48.2</v>
      </c>
      <c r="G58" s="28">
        <f t="shared" si="0"/>
        <v>0</v>
      </c>
      <c r="H58" s="25">
        <v>48.2</v>
      </c>
    </row>
    <row r="59" spans="1:8" ht="12.75">
      <c r="A59" s="9" t="s">
        <v>14</v>
      </c>
      <c r="B59" s="5" t="s">
        <v>15</v>
      </c>
      <c r="C59" s="5"/>
      <c r="D59" s="5"/>
      <c r="E59" s="5"/>
      <c r="F59" s="24">
        <f>F60</f>
        <v>1178.7</v>
      </c>
      <c r="G59" s="28">
        <f t="shared" si="0"/>
        <v>111.99999999999977</v>
      </c>
      <c r="H59" s="24">
        <f>H60</f>
        <v>1290.6999999999998</v>
      </c>
    </row>
    <row r="60" spans="1:8" ht="12.75">
      <c r="A60" s="6" t="s">
        <v>16</v>
      </c>
      <c r="B60" s="7" t="s">
        <v>15</v>
      </c>
      <c r="C60" s="7" t="s">
        <v>3</v>
      </c>
      <c r="D60" s="7"/>
      <c r="E60" s="7"/>
      <c r="F60" s="13">
        <f>F61</f>
        <v>1178.7</v>
      </c>
      <c r="G60" s="28">
        <f t="shared" si="0"/>
        <v>111.99999999999977</v>
      </c>
      <c r="H60" s="13">
        <f>H61</f>
        <v>1290.6999999999998</v>
      </c>
    </row>
    <row r="61" spans="1:8" ht="12.75">
      <c r="A61" s="16" t="s">
        <v>54</v>
      </c>
      <c r="B61" s="7" t="s">
        <v>15</v>
      </c>
      <c r="C61" s="7" t="s">
        <v>3</v>
      </c>
      <c r="D61" s="7" t="s">
        <v>65</v>
      </c>
      <c r="E61" s="7"/>
      <c r="F61" s="13">
        <f>F62+F67</f>
        <v>1178.7</v>
      </c>
      <c r="G61" s="28">
        <f t="shared" si="0"/>
        <v>111.99999999999977</v>
      </c>
      <c r="H61" s="13">
        <f>H62+H67</f>
        <v>1290.6999999999998</v>
      </c>
    </row>
    <row r="62" spans="1:8" ht="19.5">
      <c r="A62" s="6" t="s">
        <v>61</v>
      </c>
      <c r="B62" s="7" t="s">
        <v>15</v>
      </c>
      <c r="C62" s="7" t="s">
        <v>3</v>
      </c>
      <c r="D62" s="7" t="s">
        <v>73</v>
      </c>
      <c r="E62" s="7"/>
      <c r="F62" s="13">
        <f>F63</f>
        <v>982.6</v>
      </c>
      <c r="G62" s="28">
        <f t="shared" si="0"/>
        <v>111.99999999999989</v>
      </c>
      <c r="H62" s="13">
        <f>H63</f>
        <v>1094.6</v>
      </c>
    </row>
    <row r="63" spans="1:8" ht="24" customHeight="1">
      <c r="A63" s="20" t="s">
        <v>47</v>
      </c>
      <c r="B63" s="12" t="s">
        <v>15</v>
      </c>
      <c r="C63" s="12" t="s">
        <v>3</v>
      </c>
      <c r="D63" s="7" t="s">
        <v>73</v>
      </c>
      <c r="E63" s="12" t="s">
        <v>48</v>
      </c>
      <c r="F63" s="23">
        <f>F64</f>
        <v>982.6</v>
      </c>
      <c r="G63" s="28">
        <f t="shared" si="0"/>
        <v>111.99999999999989</v>
      </c>
      <c r="H63" s="23">
        <f>H64</f>
        <v>1094.6</v>
      </c>
    </row>
    <row r="64" spans="1:8" ht="12.75">
      <c r="A64" s="20" t="s">
        <v>49</v>
      </c>
      <c r="B64" s="12" t="s">
        <v>15</v>
      </c>
      <c r="C64" s="12" t="s">
        <v>3</v>
      </c>
      <c r="D64" s="7" t="s">
        <v>73</v>
      </c>
      <c r="E64" s="12" t="s">
        <v>50</v>
      </c>
      <c r="F64" s="23">
        <f>F65+F66</f>
        <v>982.6</v>
      </c>
      <c r="G64" s="28">
        <f t="shared" si="0"/>
        <v>111.99999999999989</v>
      </c>
      <c r="H64" s="23">
        <f>H65+H66</f>
        <v>1094.6</v>
      </c>
    </row>
    <row r="65" spans="1:8" ht="21">
      <c r="A65" s="20" t="s">
        <v>51</v>
      </c>
      <c r="B65" s="12" t="s">
        <v>15</v>
      </c>
      <c r="C65" s="12" t="s">
        <v>3</v>
      </c>
      <c r="D65" s="7" t="s">
        <v>73</v>
      </c>
      <c r="E65" s="12" t="s">
        <v>28</v>
      </c>
      <c r="F65" s="23">
        <v>982.6</v>
      </c>
      <c r="G65" s="28">
        <f t="shared" si="0"/>
        <v>111.99999999999989</v>
      </c>
      <c r="H65" s="23">
        <v>1094.6</v>
      </c>
    </row>
    <row r="66" spans="1:8" ht="21" customHeight="1">
      <c r="A66" s="20" t="s">
        <v>29</v>
      </c>
      <c r="B66" s="12" t="s">
        <v>15</v>
      </c>
      <c r="C66" s="12" t="s">
        <v>3</v>
      </c>
      <c r="D66" s="7" t="s">
        <v>73</v>
      </c>
      <c r="E66" s="12" t="s">
        <v>30</v>
      </c>
      <c r="F66" s="23"/>
      <c r="G66" s="28">
        <f t="shared" si="0"/>
        <v>0</v>
      </c>
      <c r="H66" s="23"/>
    </row>
    <row r="67" spans="1:8" ht="19.5">
      <c r="A67" s="6" t="s">
        <v>63</v>
      </c>
      <c r="B67" s="7" t="s">
        <v>15</v>
      </c>
      <c r="C67" s="7" t="s">
        <v>3</v>
      </c>
      <c r="D67" s="7" t="s">
        <v>74</v>
      </c>
      <c r="E67" s="7"/>
      <c r="F67" s="13">
        <f>F68</f>
        <v>196.1</v>
      </c>
      <c r="G67" s="28">
        <f t="shared" si="0"/>
        <v>0</v>
      </c>
      <c r="H67" s="13">
        <f>H68</f>
        <v>196.1</v>
      </c>
    </row>
    <row r="68" spans="1:8" ht="12.75">
      <c r="A68" s="20" t="s">
        <v>47</v>
      </c>
      <c r="B68" s="12" t="s">
        <v>15</v>
      </c>
      <c r="C68" s="12" t="s">
        <v>3</v>
      </c>
      <c r="D68" s="7" t="s">
        <v>74</v>
      </c>
      <c r="E68" s="12" t="s">
        <v>48</v>
      </c>
      <c r="F68" s="13">
        <f>F69</f>
        <v>196.1</v>
      </c>
      <c r="G68" s="28">
        <f t="shared" si="0"/>
        <v>0</v>
      </c>
      <c r="H68" s="13">
        <f>H69</f>
        <v>196.1</v>
      </c>
    </row>
    <row r="69" spans="1:8" ht="12" customHeight="1">
      <c r="A69" s="20" t="s">
        <v>49</v>
      </c>
      <c r="B69" s="12" t="s">
        <v>15</v>
      </c>
      <c r="C69" s="12" t="s">
        <v>3</v>
      </c>
      <c r="D69" s="7" t="s">
        <v>74</v>
      </c>
      <c r="E69" s="12" t="s">
        <v>50</v>
      </c>
      <c r="F69" s="13">
        <v>196.1</v>
      </c>
      <c r="G69" s="28">
        <f t="shared" si="0"/>
        <v>0</v>
      </c>
      <c r="H69" s="13">
        <v>196.1</v>
      </c>
    </row>
    <row r="70" spans="1:8" ht="12" customHeight="1">
      <c r="A70" s="20" t="s">
        <v>51</v>
      </c>
      <c r="B70" s="12" t="s">
        <v>15</v>
      </c>
      <c r="C70" s="12" t="s">
        <v>3</v>
      </c>
      <c r="D70" s="7" t="s">
        <v>74</v>
      </c>
      <c r="E70" s="12" t="s">
        <v>28</v>
      </c>
      <c r="F70" s="13"/>
      <c r="G70" s="28">
        <f t="shared" si="0"/>
        <v>0</v>
      </c>
      <c r="H70" s="13"/>
    </row>
    <row r="71" spans="1:8" ht="14.25" customHeight="1">
      <c r="A71" s="20" t="s">
        <v>29</v>
      </c>
      <c r="B71" s="12" t="s">
        <v>15</v>
      </c>
      <c r="C71" s="12" t="s">
        <v>3</v>
      </c>
      <c r="D71" s="7" t="s">
        <v>74</v>
      </c>
      <c r="E71" s="12" t="s">
        <v>30</v>
      </c>
      <c r="F71" s="13"/>
      <c r="G71" s="28">
        <f t="shared" si="0"/>
        <v>0</v>
      </c>
      <c r="H71" s="13"/>
    </row>
    <row r="72" spans="1:8" ht="14.25" customHeight="1">
      <c r="A72" s="9" t="s">
        <v>77</v>
      </c>
      <c r="B72" s="15" t="s">
        <v>78</v>
      </c>
      <c r="C72" s="15"/>
      <c r="D72" s="15"/>
      <c r="E72" s="15"/>
      <c r="F72" s="24">
        <f>F73</f>
        <v>94.3</v>
      </c>
      <c r="G72" s="28">
        <f aca="true" t="shared" si="1" ref="G72:G87">H72-F72</f>
        <v>-5</v>
      </c>
      <c r="H72" s="24">
        <f>H73</f>
        <v>89.3</v>
      </c>
    </row>
    <row r="73" spans="1:8" ht="14.25" customHeight="1">
      <c r="A73" s="6" t="s">
        <v>79</v>
      </c>
      <c r="B73" s="12" t="s">
        <v>78</v>
      </c>
      <c r="C73" s="12" t="s">
        <v>3</v>
      </c>
      <c r="D73" s="7"/>
      <c r="E73" s="12"/>
      <c r="F73" s="13">
        <f>F74</f>
        <v>94.3</v>
      </c>
      <c r="G73" s="28">
        <f t="shared" si="1"/>
        <v>-5</v>
      </c>
      <c r="H73" s="13">
        <f>H74</f>
        <v>89.3</v>
      </c>
    </row>
    <row r="74" spans="1:8" ht="21" customHeight="1">
      <c r="A74" s="20" t="s">
        <v>80</v>
      </c>
      <c r="B74" s="12" t="s">
        <v>78</v>
      </c>
      <c r="C74" s="12" t="s">
        <v>3</v>
      </c>
      <c r="D74" s="7" t="s">
        <v>81</v>
      </c>
      <c r="E74" s="12"/>
      <c r="F74" s="13">
        <f>F75</f>
        <v>94.3</v>
      </c>
      <c r="G74" s="28">
        <f t="shared" si="1"/>
        <v>-5</v>
      </c>
      <c r="H74" s="13">
        <f>H75</f>
        <v>89.3</v>
      </c>
    </row>
    <row r="75" spans="1:8" ht="14.25" customHeight="1">
      <c r="A75" s="18" t="s">
        <v>39</v>
      </c>
      <c r="B75" s="12" t="s">
        <v>78</v>
      </c>
      <c r="C75" s="12" t="s">
        <v>3</v>
      </c>
      <c r="D75" s="7" t="s">
        <v>81</v>
      </c>
      <c r="E75" s="12" t="s">
        <v>40</v>
      </c>
      <c r="F75" s="13">
        <f>F76</f>
        <v>94.3</v>
      </c>
      <c r="G75" s="28">
        <f t="shared" si="1"/>
        <v>-5</v>
      </c>
      <c r="H75" s="13">
        <f>H76</f>
        <v>89.3</v>
      </c>
    </row>
    <row r="76" spans="1:8" ht="14.25" customHeight="1">
      <c r="A76" s="18" t="s">
        <v>41</v>
      </c>
      <c r="B76" s="12" t="s">
        <v>78</v>
      </c>
      <c r="C76" s="12" t="s">
        <v>3</v>
      </c>
      <c r="D76" s="7" t="s">
        <v>81</v>
      </c>
      <c r="E76" s="12" t="s">
        <v>42</v>
      </c>
      <c r="F76" s="13">
        <v>94.3</v>
      </c>
      <c r="G76" s="28">
        <f t="shared" si="1"/>
        <v>-5</v>
      </c>
      <c r="H76" s="13">
        <v>89.3</v>
      </c>
    </row>
    <row r="77" spans="1:8" ht="12.75">
      <c r="A77" s="14" t="s">
        <v>34</v>
      </c>
      <c r="B77" s="15" t="s">
        <v>10</v>
      </c>
      <c r="C77" s="7"/>
      <c r="D77" s="7"/>
      <c r="E77" s="7"/>
      <c r="F77" s="24">
        <f>F78</f>
        <v>0</v>
      </c>
      <c r="G77" s="28">
        <f t="shared" si="1"/>
        <v>0</v>
      </c>
      <c r="H77" s="24">
        <f>H78</f>
        <v>0</v>
      </c>
    </row>
    <row r="78" spans="1:8" ht="12.75">
      <c r="A78" s="6" t="s">
        <v>33</v>
      </c>
      <c r="B78" s="7" t="s">
        <v>10</v>
      </c>
      <c r="C78" s="7" t="s">
        <v>3</v>
      </c>
      <c r="D78" s="7"/>
      <c r="E78" s="7"/>
      <c r="F78" s="8">
        <f>F79</f>
        <v>0</v>
      </c>
      <c r="G78" s="28">
        <f t="shared" si="1"/>
        <v>0</v>
      </c>
      <c r="H78" s="8">
        <f>H79</f>
        <v>0</v>
      </c>
    </row>
    <row r="79" spans="1:8" ht="12.75" customHeight="1">
      <c r="A79" s="16" t="s">
        <v>54</v>
      </c>
      <c r="B79" s="7" t="s">
        <v>10</v>
      </c>
      <c r="C79" s="7" t="s">
        <v>3</v>
      </c>
      <c r="D79" s="7" t="s">
        <v>65</v>
      </c>
      <c r="E79" s="7"/>
      <c r="F79" s="8">
        <f>F80</f>
        <v>0</v>
      </c>
      <c r="G79" s="28">
        <f t="shared" si="1"/>
        <v>0</v>
      </c>
      <c r="H79" s="8">
        <f>H80</f>
        <v>0</v>
      </c>
    </row>
    <row r="80" spans="1:8" s="1" customFormat="1" ht="19.5">
      <c r="A80" s="6" t="s">
        <v>62</v>
      </c>
      <c r="B80" s="7" t="s">
        <v>10</v>
      </c>
      <c r="C80" s="7" t="s">
        <v>3</v>
      </c>
      <c r="D80" s="7" t="s">
        <v>75</v>
      </c>
      <c r="E80" s="7"/>
      <c r="F80" s="8">
        <f>F81</f>
        <v>0</v>
      </c>
      <c r="G80" s="28">
        <f t="shared" si="1"/>
        <v>0</v>
      </c>
      <c r="H80" s="8">
        <f>H81</f>
        <v>0</v>
      </c>
    </row>
    <row r="81" spans="1:8" ht="12.75">
      <c r="A81" s="18" t="s">
        <v>39</v>
      </c>
      <c r="B81" s="7" t="s">
        <v>10</v>
      </c>
      <c r="C81" s="7" t="s">
        <v>3</v>
      </c>
      <c r="D81" s="7" t="s">
        <v>75</v>
      </c>
      <c r="E81" s="7" t="s">
        <v>40</v>
      </c>
      <c r="F81" s="8">
        <f>F82</f>
        <v>0</v>
      </c>
      <c r="G81" s="28">
        <f t="shared" si="1"/>
        <v>0</v>
      </c>
      <c r="H81" s="8">
        <f>H82</f>
        <v>0</v>
      </c>
    </row>
    <row r="82" spans="1:8" ht="12.75">
      <c r="A82" s="18" t="s">
        <v>41</v>
      </c>
      <c r="B82" s="7" t="s">
        <v>10</v>
      </c>
      <c r="C82" s="7" t="s">
        <v>3</v>
      </c>
      <c r="D82" s="7" t="s">
        <v>75</v>
      </c>
      <c r="E82" s="7" t="s">
        <v>42</v>
      </c>
      <c r="F82" s="8">
        <v>0</v>
      </c>
      <c r="G82" s="28">
        <f t="shared" si="1"/>
        <v>0</v>
      </c>
      <c r="H82" s="8">
        <v>0</v>
      </c>
    </row>
    <row r="83" spans="1:8" ht="12.75">
      <c r="A83" s="27" t="s">
        <v>90</v>
      </c>
      <c r="B83" s="5" t="s">
        <v>87</v>
      </c>
      <c r="C83" s="5"/>
      <c r="D83" s="5"/>
      <c r="E83" s="5"/>
      <c r="F83" s="8">
        <v>1</v>
      </c>
      <c r="G83" s="28">
        <f t="shared" si="1"/>
        <v>0</v>
      </c>
      <c r="H83" s="8">
        <v>1</v>
      </c>
    </row>
    <row r="84" spans="1:8" ht="12.75">
      <c r="A84" s="18" t="s">
        <v>91</v>
      </c>
      <c r="B84" s="7" t="s">
        <v>87</v>
      </c>
      <c r="C84" s="7" t="s">
        <v>4</v>
      </c>
      <c r="D84" s="7"/>
      <c r="E84" s="7"/>
      <c r="F84" s="8">
        <v>1</v>
      </c>
      <c r="G84" s="28">
        <f t="shared" si="1"/>
        <v>0</v>
      </c>
      <c r="H84" s="8">
        <v>1</v>
      </c>
    </row>
    <row r="85" spans="1:8" ht="31.5">
      <c r="A85" s="18" t="s">
        <v>92</v>
      </c>
      <c r="B85" s="7" t="s">
        <v>87</v>
      </c>
      <c r="C85" s="7" t="s">
        <v>4</v>
      </c>
      <c r="D85" s="7" t="s">
        <v>93</v>
      </c>
      <c r="E85" s="7"/>
      <c r="F85" s="8">
        <v>1</v>
      </c>
      <c r="G85" s="28">
        <f t="shared" si="1"/>
        <v>0</v>
      </c>
      <c r="H85" s="8">
        <v>1</v>
      </c>
    </row>
    <row r="86" spans="1:8" ht="12.75">
      <c r="A86" s="20" t="s">
        <v>94</v>
      </c>
      <c r="B86" s="7" t="s">
        <v>87</v>
      </c>
      <c r="C86" s="7" t="s">
        <v>4</v>
      </c>
      <c r="D86" s="7" t="s">
        <v>93</v>
      </c>
      <c r="E86" s="7" t="s">
        <v>95</v>
      </c>
      <c r="F86" s="8">
        <v>1</v>
      </c>
      <c r="G86" s="28">
        <f t="shared" si="1"/>
        <v>0</v>
      </c>
      <c r="H86" s="8">
        <v>1</v>
      </c>
    </row>
    <row r="87" spans="1:8" ht="12.75">
      <c r="A87" s="9" t="s">
        <v>17</v>
      </c>
      <c r="B87" s="5" t="s">
        <v>18</v>
      </c>
      <c r="C87" s="5" t="s">
        <v>18</v>
      </c>
      <c r="D87" s="5"/>
      <c r="E87" s="5"/>
      <c r="F87" s="26">
        <f>F77+F59+F53+F47+F30+F5+F72+F38+F83</f>
        <v>2893.4400000000005</v>
      </c>
      <c r="G87" s="28">
        <f t="shared" si="1"/>
        <v>199.99999999999955</v>
      </c>
      <c r="H87" s="26">
        <f>H5+H30+H38+H47+H53+H59+H72+H77+H83</f>
        <v>3093.44</v>
      </c>
    </row>
  </sheetData>
  <sheetProtection/>
  <mergeCells count="2">
    <mergeCell ref="A2:F2"/>
    <mergeCell ref="B1:H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2017-09-12T08:18:00Z</cp:lastPrinted>
  <dcterms:created xsi:type="dcterms:W3CDTF">2005-12-15T11:42:06Z</dcterms:created>
  <dcterms:modified xsi:type="dcterms:W3CDTF">2017-09-12T08:18:04Z</dcterms:modified>
  <cp:category/>
  <cp:version/>
  <cp:contentType/>
  <cp:contentStatus/>
</cp:coreProperties>
</file>